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08"/>
  <workbookPr/>
  <mc:AlternateContent xmlns:mc="http://schemas.openxmlformats.org/markup-compatibility/2006">
    <mc:Choice Requires="x15">
      <x15ac:absPath xmlns:x15ac="http://schemas.microsoft.com/office/spreadsheetml/2010/11/ac" url="\\agfsdgs.ads.ktag.ch\agfsdgs$\oe5\DGS\GDI\Abteilung\DGS-GDI-Gesundheitsversorgung\DGS-GDI-Mitarbeitende\GVS0907\intern\ABV\10 Simulation\"/>
    </mc:Choice>
  </mc:AlternateContent>
  <xr:revisionPtr revIDLastSave="0" documentId="8_{144B6B7A-3807-4B9B-90FC-6C852F080B0B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Fiktive Institutio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H16" i="1"/>
  <c r="H15" i="1"/>
  <c r="F19" i="1"/>
  <c r="G19" i="1" l="1"/>
  <c r="H17" i="1"/>
  <c r="I17" i="1" s="1"/>
  <c r="J17" i="1" s="1"/>
  <c r="K17" i="1" l="1"/>
</calcChain>
</file>

<file path=xl/sharedStrings.xml><?xml version="1.0" encoding="utf-8"?>
<sst xmlns="http://schemas.openxmlformats.org/spreadsheetml/2006/main" count="13" uniqueCount="13">
  <si>
    <t>Simulation Berechnung 3-Jahresschnitt ABV</t>
  </si>
  <si>
    <t>Die gelb markierten Felder können mit den entsprechenden Zahlen, welche Sie in rechtskräftigen Verfügungen finden, ausfüllen.</t>
  </si>
  <si>
    <t>Toleranzwert</t>
  </si>
  <si>
    <t>Malusfaktor</t>
  </si>
  <si>
    <t>Bonusfaktor</t>
  </si>
  <si>
    <t>Jahr 2024</t>
  </si>
  <si>
    <t>3-Jahres-Schnitt</t>
  </si>
  <si>
    <t>Soll</t>
  </si>
  <si>
    <t>Ist</t>
  </si>
  <si>
    <t>B=1 / M=2</t>
  </si>
  <si>
    <t>Bonus</t>
  </si>
  <si>
    <t>Malus</t>
  </si>
  <si>
    <t>Abweichung pro 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</si>
</sst>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CHF&quot;\ * #,##0.00_ ;_ &quot;CHF&quot;\ * \-#,##0.00_ ;_ &quot;CHF&quot;\ * &quot;-&quot;??_ ;_ @_ "/>
    <numFmt numFmtId="165" formatCode="_ &quot;Fr.&quot;\ * #,##0.00_ ;_ &quot;Fr.&quot;\ * \-#,##0.00_ ;_ &quot;Fr.&quot;\ * &quot;-&quot;??_ ;_ @_ "/>
  </numFmts>
  <fonts count="1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9C6500"/>
      <name val="Arial"/>
      <family val="2"/>
    </font>
    <font>
      <sz val="14"/>
      <color theme="1"/>
      <name val="Arial"/>
      <family val="2"/>
    </font>
    <font>
      <sz val="14"/>
      <color rgb="FFFF0000"/>
      <name val="Arial"/>
      <family val="2"/>
    </font>
    <font>
      <sz val="11"/>
      <color rgb="FF9C6500"/>
      <name val="Calibri"/>
      <family val="2"/>
      <scheme val="minor"/>
    </font>
    <font>
      <b/>
      <sz val="14"/>
      <color rgb="FF9C6500"/>
      <name val="Calibri"/>
      <family val="2"/>
      <scheme val="minor"/>
    </font>
    <font>
      <sz val="14"/>
      <color rgb="FF9C6500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6B8B7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5" fillId="2" borderId="0" applyNumberFormat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6" fillId="2" borderId="0" xfId="4" applyFont="1" applyAlignment="1">
      <alignment horizontal="center"/>
    </xf>
    <xf numFmtId="164" fontId="3" fillId="0" borderId="0" xfId="1" applyFont="1"/>
    <xf numFmtId="165" fontId="3" fillId="0" borderId="0" xfId="0" applyNumberFormat="1" applyFont="1"/>
    <xf numFmtId="0" fontId="3" fillId="0" borderId="1" xfId="0" applyFont="1" applyBorder="1"/>
    <xf numFmtId="4" fontId="3" fillId="0" borderId="1" xfId="0" applyNumberFormat="1" applyFont="1" applyBorder="1"/>
    <xf numFmtId="4" fontId="3" fillId="3" borderId="1" xfId="0" applyNumberFormat="1" applyFont="1" applyFill="1" applyBorder="1"/>
    <xf numFmtId="164" fontId="3" fillId="0" borderId="0" xfId="1" applyFont="1" applyAlignment="1">
      <alignment horizontal="center"/>
    </xf>
    <xf numFmtId="10" fontId="3" fillId="0" borderId="1" xfId="2" applyNumberFormat="1" applyFont="1" applyFill="1" applyBorder="1"/>
    <xf numFmtId="0" fontId="7" fillId="2" borderId="0" xfId="3" applyFont="1"/>
    <xf numFmtId="164" fontId="3" fillId="4" borderId="0" xfId="1" applyFont="1" applyFill="1"/>
    <xf numFmtId="4" fontId="0" fillId="0" borderId="0" xfId="0" applyNumberFormat="1"/>
    <xf numFmtId="0" fontId="8" fillId="0" borderId="0" xfId="0" applyFont="1"/>
    <xf numFmtId="0" fontId="9" fillId="0" borderId="0" xfId="0" applyFont="1"/>
    <xf numFmtId="0" fontId="10" fillId="5" borderId="0" xfId="0" applyFont="1" applyFill="1"/>
    <xf numFmtId="0" fontId="8" fillId="5" borderId="0" xfId="0" applyFont="1" applyFill="1"/>
    <xf numFmtId="0" fontId="9" fillId="5" borderId="0" xfId="0" applyFont="1" applyFill="1"/>
    <xf numFmtId="0" fontId="10" fillId="0" borderId="0" xfId="0" applyFont="1"/>
    <xf numFmtId="9" fontId="9" fillId="0" borderId="0" xfId="0" applyNumberFormat="1" applyFont="1"/>
    <xf numFmtId="0" fontId="3" fillId="0" borderId="0" xfId="0" applyFont="1" applyAlignment="1">
      <alignment horizontal="left"/>
    </xf>
  </cellXfs>
  <cellStyles count="5">
    <cellStyle name="Neutral" xfId="3" builtinId="28"/>
    <cellStyle name="Neutral 2" xfId="4" xr:uid="{00000000-0005-0000-0000-000001000000}"/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9"/>
  <sheetViews>
    <sheetView tabSelected="1" workbookViewId="0">
      <selection activeCell="E20" sqref="E20"/>
    </sheetView>
  </sheetViews>
  <sheetFormatPr defaultColWidth="11" defaultRowHeight="13.9"/>
  <cols>
    <col min="5" max="6" width="15.75" customWidth="1"/>
    <col min="7" max="7" width="21.25" customWidth="1"/>
    <col min="8" max="9" width="15.75" customWidth="1"/>
    <col min="10" max="10" width="21.25" customWidth="1"/>
    <col min="11" max="11" width="25.25" customWidth="1"/>
  </cols>
  <sheetData>
    <row r="2" spans="1:13" ht="17.45">
      <c r="A2" s="15" t="s">
        <v>0</v>
      </c>
      <c r="B2" s="15"/>
      <c r="C2" s="16"/>
      <c r="D2" s="16"/>
      <c r="E2" s="16"/>
      <c r="F2" s="16"/>
      <c r="G2" s="16"/>
      <c r="H2" s="16"/>
      <c r="I2" s="1"/>
      <c r="J2" s="1"/>
      <c r="K2" s="1"/>
      <c r="L2" s="1"/>
      <c r="M2" s="1"/>
    </row>
    <row r="3" spans="1:13" ht="17.45">
      <c r="A3" s="16"/>
      <c r="B3" s="15"/>
      <c r="C3" s="16"/>
      <c r="D3" s="16"/>
      <c r="E3" s="16"/>
      <c r="F3" s="16"/>
      <c r="G3" s="16"/>
      <c r="H3" s="16"/>
      <c r="I3" s="1"/>
      <c r="J3" s="1"/>
      <c r="K3" s="1"/>
      <c r="L3" s="1"/>
      <c r="M3" s="1"/>
    </row>
    <row r="4" spans="1:13" ht="17.45">
      <c r="A4" s="17" t="s">
        <v>1</v>
      </c>
      <c r="B4" s="18"/>
      <c r="C4" s="19"/>
      <c r="D4" s="19"/>
      <c r="E4" s="19"/>
      <c r="F4" s="19"/>
      <c r="G4" s="19"/>
      <c r="H4" s="19"/>
      <c r="I4" s="1"/>
      <c r="J4" s="1"/>
      <c r="K4" s="1"/>
      <c r="L4" s="1"/>
      <c r="M4" s="1"/>
    </row>
    <row r="5" spans="1:13" ht="17.45">
      <c r="A5" s="20"/>
      <c r="B5" s="15"/>
      <c r="C5" s="16"/>
      <c r="D5" s="16"/>
      <c r="E5" s="16"/>
      <c r="F5" s="16"/>
      <c r="G5" s="16"/>
      <c r="H5" s="16"/>
      <c r="I5" s="1"/>
      <c r="J5" s="1"/>
      <c r="K5" s="1"/>
      <c r="L5" s="1"/>
      <c r="M5" s="1"/>
    </row>
    <row r="6" spans="1:13" ht="17.45">
      <c r="A6" s="20"/>
      <c r="B6" s="15"/>
      <c r="C6" s="16" t="s">
        <v>2</v>
      </c>
      <c r="D6" s="16"/>
      <c r="E6" s="21">
        <v>0.9</v>
      </c>
      <c r="F6" s="16"/>
      <c r="G6" s="16"/>
      <c r="H6" s="16"/>
      <c r="I6" s="1"/>
      <c r="J6" s="1"/>
      <c r="K6" s="1"/>
      <c r="L6" s="1"/>
      <c r="M6" s="1"/>
    </row>
    <row r="7" spans="1:13" ht="17.45">
      <c r="B7" s="1"/>
      <c r="C7" s="22" t="s">
        <v>3</v>
      </c>
      <c r="D7" s="22"/>
      <c r="E7" s="2">
        <v>2</v>
      </c>
      <c r="F7" s="1"/>
      <c r="G7" s="1"/>
      <c r="H7" s="1"/>
      <c r="I7" s="1"/>
      <c r="J7" s="1"/>
      <c r="K7" s="1"/>
      <c r="L7" s="1"/>
      <c r="M7" s="1"/>
    </row>
    <row r="8" spans="1:13" ht="17.45">
      <c r="B8" s="1"/>
      <c r="C8" s="22" t="s">
        <v>4</v>
      </c>
      <c r="D8" s="22"/>
      <c r="E8" s="1">
        <v>1</v>
      </c>
      <c r="F8" s="1"/>
      <c r="G8" s="1"/>
      <c r="H8" s="1"/>
      <c r="I8" s="1"/>
      <c r="J8" s="1"/>
      <c r="K8" s="1"/>
      <c r="L8" s="1"/>
      <c r="M8" s="1"/>
    </row>
    <row r="9" spans="1:13" ht="17.45">
      <c r="B9" s="1"/>
      <c r="C9" s="3"/>
      <c r="D9" s="3"/>
      <c r="E9" s="1"/>
      <c r="F9" s="1"/>
      <c r="G9" s="1"/>
      <c r="H9" s="1"/>
      <c r="I9" s="1"/>
      <c r="J9" s="1"/>
      <c r="K9" s="1"/>
      <c r="L9" s="1"/>
      <c r="M9" s="1"/>
    </row>
    <row r="10" spans="1:13" ht="17.4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17.4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4" spans="1:13" ht="18">
      <c r="B14" s="4" t="s">
        <v>5</v>
      </c>
      <c r="C14" s="1"/>
      <c r="D14" s="1"/>
      <c r="E14" s="1">
        <v>2022</v>
      </c>
      <c r="F14" s="1">
        <v>2023</v>
      </c>
      <c r="G14" s="1">
        <v>2024</v>
      </c>
      <c r="H14" s="5" t="s">
        <v>6</v>
      </c>
      <c r="I14" s="6"/>
      <c r="J14" s="1"/>
      <c r="K14" s="1"/>
    </row>
    <row r="15" spans="1:13" ht="17.45">
      <c r="B15" s="1"/>
      <c r="C15" s="1"/>
      <c r="D15" s="7" t="s">
        <v>7</v>
      </c>
      <c r="E15" s="8"/>
      <c r="F15" s="8"/>
      <c r="G15" s="8"/>
      <c r="H15" s="8">
        <f>(E15+F15+G15)/3</f>
        <v>0</v>
      </c>
      <c r="I15" s="1"/>
      <c r="J15" s="1"/>
      <c r="K15" s="1"/>
    </row>
    <row r="16" spans="1:13" ht="17.45">
      <c r="B16" s="1"/>
      <c r="C16" s="1"/>
      <c r="D16" s="7" t="s">
        <v>8</v>
      </c>
      <c r="E16" s="8"/>
      <c r="F16" s="8"/>
      <c r="G16" s="9"/>
      <c r="H16" s="8">
        <f>(E16+F16+G16)/3</f>
        <v>0</v>
      </c>
      <c r="I16" s="10" t="s">
        <v>9</v>
      </c>
      <c r="J16" s="1" t="s">
        <v>10</v>
      </c>
      <c r="K16" s="1" t="s">
        <v>11</v>
      </c>
    </row>
    <row r="17" spans="2:11" ht="17.45">
      <c r="B17" s="1"/>
      <c r="C17" s="1"/>
      <c r="D17" s="7"/>
      <c r="E17" s="8"/>
      <c r="F17" s="8"/>
      <c r="G17" s="8"/>
      <c r="H17" s="11" t="e">
        <f>H16/H15</f>
        <v>#DIV/0!</v>
      </c>
      <c r="I17" s="12" t="e">
        <f>IF(H17&gt;=100%,1,IF(H17&lt;$E$6,2,0))</f>
        <v>#DIV/0!</v>
      </c>
      <c r="J17" s="5" t="e">
        <f>IF(I17=1,(H15-H16)*$E$8,"")</f>
        <v>#DIV/0!</v>
      </c>
      <c r="K17" s="13" t="e">
        <f>IF(I17=2,((H15*$E$6)-H16)*$E$7,"")</f>
        <v>#DIV/0!</v>
      </c>
    </row>
    <row r="19" spans="2:11">
      <c r="B19" s="14" t="s">
        <v>12</v>
      </c>
      <c r="C19" s="14"/>
      <c r="D19" s="14"/>
      <c r="E19" s="14">
        <f>E16-E15</f>
        <v>0</v>
      </c>
      <c r="F19" s="14">
        <f>F16-F15</f>
        <v>0</v>
      </c>
      <c r="G19" s="14">
        <f>G16-G15</f>
        <v>0</v>
      </c>
    </row>
  </sheetData>
  <mergeCells count="2">
    <mergeCell ref="C7:D7"/>
    <mergeCell ref="C8:D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Kanton Aargau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Müller Sandra</dc:creator>
  <cp:keywords/>
  <dc:description/>
  <cp:lastModifiedBy/>
  <cp:revision/>
  <dcterms:created xsi:type="dcterms:W3CDTF">2020-03-02T10:06:07Z</dcterms:created>
  <dcterms:modified xsi:type="dcterms:W3CDTF">2025-07-14T14:27:43Z</dcterms:modified>
  <cp:category/>
  <cp:contentStatus/>
</cp:coreProperties>
</file>